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20" windowWidth="15180" windowHeight="8835"/>
  </bookViews>
  <sheets>
    <sheet name="Small Business Valuation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_01" hidden="1">'[1]Sales Seasonality by Month'!$B$4</definedName>
    <definedName name="DATA_02" hidden="1">'[1]Sales Seasonality by Month'!$B$9</definedName>
    <definedName name="DATA_03" hidden="1">'[1]Sales Seasonality by Month'!$C$9:$C$20</definedName>
    <definedName name="DATA_04" hidden="1">'[1]Sales Seasonality by Month'!$F$9:$F$20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LABOR_TAX" hidden="1">'[2]Service Invoice'!$G$15</definedName>
    <definedName name="Macro1">[0]!Macro1</definedName>
    <definedName name="Macro2">[0]!Macro2</definedName>
    <definedName name="Ownership" hidden="1">OFFSET([0]!Data.Top.Left,1,0)</definedName>
    <definedName name="PARTS_TAX" hidden="1">'[2]Service Invoice'!$D$15</definedName>
    <definedName name="_xlnm.Print_Area" localSheetId="0">'Small Business Valuation'!$B$3:$F$43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B4" i="1" l="1"/>
  <c r="F26" i="1"/>
  <c r="F29" i="1"/>
  <c r="F41" i="1" s="1"/>
  <c r="C35" i="1"/>
  <c r="C38" i="1"/>
  <c r="C40" i="1" s="1"/>
  <c r="F35" i="1" l="1"/>
</calcChain>
</file>

<file path=xl/comments1.xml><?xml version="1.0" encoding="utf-8"?>
<comments xmlns="http://schemas.openxmlformats.org/spreadsheetml/2006/main">
  <authors>
    <author>Author</author>
  </authors>
  <commentList>
    <comment ref="B5" authorId="0" shapeId="0">
      <text>
        <r>
          <rPr>
            <sz val="10"/>
            <color indexed="81"/>
            <rFont val="Arial"/>
            <family val="2"/>
          </rPr>
          <t>This spreadsheet helps you to value a small business. Use it only as an estimate.The method for valuing a business differs from industry to industry. This spreadsheet offers four methods based mostly on sales and net income.</t>
        </r>
      </text>
    </comment>
  </commentList>
</comments>
</file>

<file path=xl/sharedStrings.xml><?xml version="1.0" encoding="utf-8"?>
<sst xmlns="http://schemas.openxmlformats.org/spreadsheetml/2006/main" count="41" uniqueCount="37">
  <si>
    <t>Small Business Valuation</t>
  </si>
  <si>
    <t>Revenue for the year</t>
  </si>
  <si>
    <t>Business Expenses for the Year</t>
  </si>
  <si>
    <t>Advertising</t>
  </si>
  <si>
    <t>Pension and profit sharing</t>
  </si>
  <si>
    <t>Car and truck expenses</t>
  </si>
  <si>
    <t>Rent</t>
  </si>
  <si>
    <t>Fees</t>
  </si>
  <si>
    <t>Other leases</t>
  </si>
  <si>
    <t>Depreciation</t>
  </si>
  <si>
    <t>Repairs</t>
  </si>
  <si>
    <t>Employee benefit programs</t>
  </si>
  <si>
    <t>Maintenance</t>
  </si>
  <si>
    <t>Insurance (other than health)</t>
  </si>
  <si>
    <t>Supplies</t>
  </si>
  <si>
    <t>Interest</t>
  </si>
  <si>
    <t>Taxes and licenses</t>
  </si>
  <si>
    <t>Legal and professional</t>
  </si>
  <si>
    <t>Travel, meals, etc.</t>
  </si>
  <si>
    <t>Office Expense</t>
  </si>
  <si>
    <t>Utilities</t>
  </si>
  <si>
    <t>Wages</t>
  </si>
  <si>
    <t>Other</t>
  </si>
  <si>
    <t>Total Expenses</t>
  </si>
  <si>
    <t>Net Income or (Net Loss)</t>
  </si>
  <si>
    <t>Business Valuation</t>
  </si>
  <si>
    <t>Percentage of Gross Sales</t>
  </si>
  <si>
    <t>Net Income Multiplier</t>
  </si>
  <si>
    <t>Enter % of Gross Sales</t>
  </si>
  <si>
    <t>Enter Net Income Multiplier</t>
  </si>
  <si>
    <t>Business Value</t>
  </si>
  <si>
    <t>Monthly Sales Mutiplier</t>
  </si>
  <si>
    <t>FMV of Assets Plus % of Gross Sales</t>
  </si>
  <si>
    <t>Monthly Sales</t>
  </si>
  <si>
    <t>Fair Value: Inventory</t>
  </si>
  <si>
    <t>Monthly Sales Multiplier</t>
  </si>
  <si>
    <t>Fair Value: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</si>
</sst>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£&quot;* #,##0_-;\-&quot;£&quot;* #,##0_-;_-&quot;£&quot;* &quot;-&quot;_-;_-@_-"/>
    <numFmt numFmtId="170" formatCode="_-* #,##0_-;\-* #,##0_-;_-* &quot;-&quot;_-;_-@_-"/>
    <numFmt numFmtId="171" formatCode="_-&quot;£&quot;* #,##0.00_-;\-&quot;£&quot;* #,##0.00_-;_-&quot;£&quot;* &quot;-&quot;??_-;_-@_-"/>
    <numFmt numFmtId="172" formatCode="_-* #,##0.00_-;\-* #,##0.00_-;_-* &quot;-&quot;??_-;_-@_-"/>
    <numFmt numFmtId="173" formatCode="0.00%_);[Red]\(0.00%\)"/>
    <numFmt numFmtId="174" formatCode="0%_);[Red]\(0%\)"/>
    <numFmt numFmtId="175" formatCode="mmmm\ d\,\ yyyy"/>
  </numFmts>
  <fonts count="4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6"/>
      <color indexed="9"/>
      <name val="Arial"/>
      <family val="2"/>
    </font>
    <font>
      <sz val="26"/>
      <color indexed="9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3" fillId="16" borderId="1" applyBorder="0" applyProtection="0">
      <alignment vertical="center"/>
    </xf>
    <xf numFmtId="0" fontId="30" fillId="17" borderId="0" applyNumberFormat="0" applyBorder="0" applyAlignment="0" applyProtection="0"/>
    <xf numFmtId="164" fontId="14" fillId="0" borderId="2">
      <protection locked="0"/>
    </xf>
    <xf numFmtId="0" fontId="15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168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5"/>
    <xf numFmtId="4" fontId="14" fillId="20" borderId="5">
      <protection locked="0"/>
    </xf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4" fillId="21" borderId="5"/>
    <xf numFmtId="168" fontId="17" fillId="0" borderId="6"/>
    <xf numFmtId="37" fontId="18" fillId="22" borderId="2" applyBorder="0">
      <alignment horizontal="left" vertical="center" indent="1"/>
    </xf>
    <xf numFmtId="37" fontId="19" fillId="23" borderId="7" applyFill="0">
      <alignment vertical="center"/>
    </xf>
    <xf numFmtId="0" fontId="19" fillId="24" borderId="8" applyNumberFormat="0">
      <alignment horizontal="left" vertical="top" indent="1"/>
    </xf>
    <xf numFmtId="0" fontId="19" fillId="16" borderId="0" applyBorder="0">
      <alignment horizontal="left" vertical="center" indent="1"/>
    </xf>
    <xf numFmtId="0" fontId="19" fillId="0" borderId="8" applyNumberFormat="0" applyFill="0">
      <alignment horizontal="centerContinuous" vertical="top"/>
    </xf>
    <xf numFmtId="0" fontId="20" fillId="0" borderId="0" applyNumberFormat="0" applyFont="0" applyFill="0" applyAlignment="0" applyProtection="0"/>
    <xf numFmtId="0" fontId="21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168" fontId="17" fillId="0" borderId="10"/>
    <xf numFmtId="0" fontId="37" fillId="0" borderId="11" applyNumberFormat="0" applyFill="0" applyAlignment="0" applyProtection="0"/>
    <xf numFmtId="167" fontId="17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3" fillId="16" borderId="13" applyBorder="0">
      <alignment horizontal="left" vertical="center" indent="2"/>
    </xf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74" fontId="24" fillId="25" borderId="16"/>
    <xf numFmtId="173" fontId="24" fillId="0" borderId="16" applyFont="0" applyFill="0" applyBorder="0" applyAlignment="0" applyProtection="0">
      <protection locked="0"/>
    </xf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Protection="1"/>
    <xf numFmtId="0" fontId="3" fillId="27" borderId="0" xfId="0" applyFont="1" applyFill="1" applyAlignment="1" applyProtection="1">
      <alignment horizontal="centerContinuous"/>
    </xf>
    <xf numFmtId="0" fontId="4" fillId="27" borderId="0" xfId="0" applyFont="1" applyFill="1" applyAlignment="1" applyProtection="1">
      <alignment horizontal="centerContinuous"/>
    </xf>
    <xf numFmtId="175" fontId="5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Protection="1"/>
    <xf numFmtId="0" fontId="7" fillId="28" borderId="0" xfId="0" applyFont="1" applyFill="1" applyProtection="1"/>
    <xf numFmtId="164" fontId="7" fillId="28" borderId="0" xfId="0" applyNumberFormat="1" applyFont="1" applyFill="1" applyProtection="1">
      <protection locked="0"/>
    </xf>
    <xf numFmtId="0" fontId="8" fillId="0" borderId="0" xfId="0" applyFont="1" applyFill="1" applyProtection="1"/>
    <xf numFmtId="0" fontId="7" fillId="28" borderId="1" xfId="0" applyFont="1" applyFill="1" applyBorder="1" applyAlignment="1" applyProtection="1">
      <alignment horizontal="centerContinuous" vertical="center"/>
    </xf>
    <xf numFmtId="0" fontId="8" fillId="28" borderId="13" xfId="0" applyFont="1" applyFill="1" applyBorder="1" applyAlignment="1" applyProtection="1">
      <alignment horizontal="centerContinuous"/>
    </xf>
    <xf numFmtId="0" fontId="8" fillId="28" borderId="18" xfId="0" applyFont="1" applyFill="1" applyBorder="1" applyAlignment="1" applyProtection="1">
      <alignment horizontal="centerContinuous"/>
    </xf>
    <xf numFmtId="164" fontId="8" fillId="0" borderId="0" xfId="0" applyNumberFormat="1" applyFont="1" applyFill="1" applyProtection="1">
      <protection locked="0"/>
    </xf>
    <xf numFmtId="164" fontId="7" fillId="28" borderId="19" xfId="0" applyNumberFormat="1" applyFont="1" applyFill="1" applyBorder="1" applyProtection="1"/>
    <xf numFmtId="166" fontId="6" fillId="0" borderId="0" xfId="0" applyNumberFormat="1" applyFont="1" applyFill="1" applyProtection="1"/>
    <xf numFmtId="0" fontId="6" fillId="28" borderId="0" xfId="0" applyFont="1" applyFill="1" applyProtection="1"/>
    <xf numFmtId="0" fontId="7" fillId="0" borderId="2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166" fontId="6" fillId="0" borderId="20" xfId="0" applyNumberFormat="1" applyFont="1" applyFill="1" applyBorder="1" applyAlignment="1" applyProtection="1">
      <alignment horizontal="centerContinuous"/>
    </xf>
    <xf numFmtId="0" fontId="9" fillId="0" borderId="2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9" fillId="0" borderId="0" xfId="0" applyFont="1" applyFill="1" applyBorder="1" applyProtection="1"/>
    <xf numFmtId="166" fontId="6" fillId="0" borderId="20" xfId="0" applyNumberFormat="1" applyFont="1" applyFill="1" applyBorder="1" applyProtection="1"/>
    <xf numFmtId="0" fontId="8" fillId="0" borderId="2" xfId="0" applyFont="1" applyFill="1" applyBorder="1" applyProtection="1"/>
    <xf numFmtId="9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Protection="1"/>
    <xf numFmtId="168" fontId="8" fillId="0" borderId="20" xfId="31" applyFont="1" applyFill="1" applyBorder="1" applyProtection="1">
      <protection locked="0"/>
    </xf>
    <xf numFmtId="165" fontId="8" fillId="0" borderId="0" xfId="0" applyNumberFormat="1" applyFont="1" applyFill="1" applyBorder="1" applyProtection="1"/>
    <xf numFmtId="165" fontId="8" fillId="0" borderId="20" xfId="0" applyNumberFormat="1" applyFont="1" applyFill="1" applyBorder="1" applyProtection="1"/>
    <xf numFmtId="0" fontId="6" fillId="0" borderId="2" xfId="0" applyFont="1" applyFill="1" applyBorder="1" applyProtection="1"/>
    <xf numFmtId="165" fontId="8" fillId="0" borderId="20" xfId="0" applyNumberFormat="1" applyFont="1" applyFill="1" applyBorder="1" applyProtection="1">
      <protection locked="0"/>
    </xf>
    <xf numFmtId="168" fontId="8" fillId="0" borderId="0" xfId="31" applyFont="1" applyFill="1" applyBorder="1" applyProtection="1">
      <protection locked="0"/>
    </xf>
    <xf numFmtId="9" fontId="8" fillId="0" borderId="20" xfId="0" applyNumberFormat="1" applyFont="1" applyFill="1" applyBorder="1" applyProtection="1">
      <protection locked="0"/>
    </xf>
    <xf numFmtId="0" fontId="8" fillId="0" borderId="21" xfId="0" applyFont="1" applyFill="1" applyBorder="1" applyProtection="1"/>
    <xf numFmtId="0" fontId="6" fillId="0" borderId="22" xfId="0" applyFont="1" applyFill="1" applyBorder="1" applyProtection="1"/>
    <xf numFmtId="166" fontId="6" fillId="0" borderId="23" xfId="0" applyNumberFormat="1" applyFont="1" applyFill="1" applyBorder="1" applyProtection="1"/>
    <xf numFmtId="0" fontId="12" fillId="0" borderId="0" xfId="53" applyFont="1" applyAlignment="1" applyProtection="1">
      <alignment horizontal="center"/>
    </xf>
    <xf numFmtId="0" fontId="12" fillId="0" borderId="0" xfId="53" applyAlignment="1" applyProtection="1">
      <alignment horizont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_simple" xfId="31"/>
    <cellStyle name="Comma0" xfId="32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" xfId="39" builtinId="53" customBuiltin="1"/>
    <cellStyle name="Fixed" xfId="40"/>
    <cellStyle name="Good" xfId="41" builtinId="26" customBuiltin="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" xfId="49" builtinId="16" customBuiltin="1"/>
    <cellStyle name="Heading 2" xfId="50" builtinId="17" customBuiltin="1"/>
    <cellStyle name="Heading 3" xfId="51" builtinId="18" customBuiltin="1"/>
    <cellStyle name="Heading 4" xfId="52" builtinId="19" customBuiltin="1"/>
    <cellStyle name="Hyperlink" xfId="53" builtinId="8"/>
    <cellStyle name="Input" xfId="54" builtinId="20" customBuiltin="1"/>
    <cellStyle name="Level 2 Total" xfId="55"/>
    <cellStyle name="Linked Cell" xfId="56" builtinId="24" customBuiltin="1"/>
    <cellStyle name="Major Total" xfId="57"/>
    <cellStyle name="Neutral" xfId="58" builtinId="28" customBuiltin="1"/>
    <cellStyle name="NonPrint_TemTitle" xfId="59"/>
    <cellStyle name="Normal" xfId="0" builtinId="0"/>
    <cellStyle name="Normal 2" xfId="60"/>
    <cellStyle name="NormalRed" xfId="61"/>
    <cellStyle name="Note" xfId="62" builtinId="10" customBuiltin="1"/>
    <cellStyle name="Output" xfId="63" builtinId="21" customBuiltin="1"/>
    <cellStyle name="Percent.0" xfId="64"/>
    <cellStyle name="Percent.00" xfId="65"/>
    <cellStyle name="RED POSTED" xfId="66"/>
    <cellStyle name="Standard_Anpassen der Amortisation" xfId="67"/>
    <cellStyle name="Text_simple" xfId="68"/>
    <cellStyle name="Title" xfId="69" builtinId="15" customBuiltin="1"/>
    <cellStyle name="TmsRmn10BlueItalic" xfId="70"/>
    <cellStyle name="TmsRmn10Bold" xfId="71"/>
    <cellStyle name="Total" xfId="72" builtinId="25" customBuiltin="1"/>
    <cellStyle name="Währung [0]_Compiling Utility Macros" xfId="73"/>
    <cellStyle name="Währung_Compiling Utility Macros" xfId="74"/>
    <cellStyle name="Warning Text" xfId="7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104775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47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nan%20&#199;&#305;lman\AppData\Roaming\Microsoft\Templates\Sales%20Seasonality%20by%20Month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nan%20&#199;&#305;lman\AppData\Roaming\Microsoft\Templates\Service%20Invoice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Seasonality by Month"/>
      <sheetName val="About JaxWorks"/>
    </sheetNames>
    <sheetDataSet>
      <sheetData sheetId="0">
        <row r="4">
          <cell r="B4" t="str">
            <v>For the Year 2003</v>
          </cell>
        </row>
        <row r="9">
          <cell r="B9" t="str">
            <v>Jan</v>
          </cell>
          <cell r="C9">
            <v>100000</v>
          </cell>
          <cell r="F9">
            <v>7.0000000000000007E-2</v>
          </cell>
        </row>
        <row r="10">
          <cell r="C10">
            <v>101300</v>
          </cell>
          <cell r="F10">
            <v>7.4999999999999997E-2</v>
          </cell>
        </row>
        <row r="11">
          <cell r="C11">
            <v>102616.9</v>
          </cell>
          <cell r="F11">
            <v>0.09</v>
          </cell>
        </row>
        <row r="12">
          <cell r="C12">
            <v>103950.9197</v>
          </cell>
          <cell r="F12">
            <v>0.09</v>
          </cell>
        </row>
        <row r="13">
          <cell r="C13">
            <v>105302.28165610001</v>
          </cell>
          <cell r="F13">
            <v>0.09</v>
          </cell>
        </row>
        <row r="14">
          <cell r="C14">
            <v>106671.211317629</v>
          </cell>
          <cell r="F14">
            <v>0.08</v>
          </cell>
        </row>
        <row r="15">
          <cell r="C15">
            <v>108057.93706475801</v>
          </cell>
          <cell r="F15">
            <v>7.0000000000000007E-2</v>
          </cell>
        </row>
        <row r="16">
          <cell r="C16">
            <v>109462.6902466</v>
          </cell>
          <cell r="F16">
            <v>9.5000000000000001E-2</v>
          </cell>
        </row>
        <row r="17">
          <cell r="C17">
            <v>110885.705219806</v>
          </cell>
          <cell r="F17">
            <v>0.09</v>
          </cell>
        </row>
        <row r="18">
          <cell r="C18">
            <v>112327.21938766399</v>
          </cell>
          <cell r="F18">
            <v>0.09</v>
          </cell>
        </row>
        <row r="19">
          <cell r="C19">
            <v>113787.473239703</v>
          </cell>
          <cell r="F19">
            <v>7.0000000000000007E-2</v>
          </cell>
        </row>
        <row r="20">
          <cell r="C20">
            <v>115266.710391819</v>
          </cell>
          <cell r="F20">
            <v>0.09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 Invoice"/>
    </sheetNames>
    <sheetDataSet>
      <sheetData sheetId="0">
        <row r="15">
          <cell r="D15">
            <v>6.5000000000000002E-2</v>
          </cell>
          <cell r="G15">
            <v>9.5000000000000001E-2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7">
    <pageSetUpPr autoPageBreaks="0" fitToPage="1"/>
  </sheetPr>
  <dimension ref="B1:F45"/>
  <sheetViews>
    <sheetView showGridLines="0" showRowColHeaders="0" tabSelected="1" zoomScale="90" zoomScaleNormal="100" workbookViewId="0"/>
  </sheetViews>
  <sheetFormatPr defaultRowHeight="12.75" x14ac:dyDescent="0.2"/>
  <cols>
    <col min="1" max="1" width="1.7109375" style="1" customWidth="1"/>
    <col min="2" max="2" width="30.5703125" style="1" customWidth="1"/>
    <col min="3" max="3" width="15.140625" style="1" customWidth="1"/>
    <col min="4" max="4" width="8.7109375" style="1" customWidth="1"/>
    <col min="5" max="5" width="28" style="1" customWidth="1"/>
    <col min="6" max="6" width="15.140625" style="1" customWidth="1"/>
    <col min="7" max="7" width="4.7109375" style="1" customWidth="1"/>
    <col min="8" max="16384" width="9.140625" style="1"/>
  </cols>
  <sheetData>
    <row r="1" spans="2:6" ht="11.25" customHeight="1" x14ac:dyDescent="0.2"/>
    <row r="2" spans="2:6" ht="14.25" customHeight="1" x14ac:dyDescent="0.2"/>
    <row r="3" spans="2:6" ht="33" customHeight="1" x14ac:dyDescent="0.5">
      <c r="B3" s="2" t="s">
        <v>0</v>
      </c>
      <c r="C3" s="3"/>
      <c r="D3" s="3"/>
      <c r="E3" s="3"/>
      <c r="F3" s="3"/>
    </row>
    <row r="4" spans="2:6" ht="18" x14ac:dyDescent="0.25">
      <c r="B4" s="4">
        <f ca="1">NOW()</f>
        <v>41938.024921759257</v>
      </c>
      <c r="C4" s="5"/>
      <c r="D4" s="5"/>
      <c r="E4" s="5"/>
      <c r="F4" s="5"/>
    </row>
    <row r="5" spans="2:6" x14ac:dyDescent="0.2">
      <c r="C5" s="6"/>
      <c r="D5" s="6"/>
      <c r="E5" s="6"/>
      <c r="F5" s="6"/>
    </row>
    <row r="6" spans="2:6" x14ac:dyDescent="0.2">
      <c r="B6" s="6"/>
      <c r="C6" s="6"/>
      <c r="D6" s="6"/>
      <c r="E6" s="6"/>
      <c r="F6" s="6"/>
    </row>
    <row r="7" spans="2:6" x14ac:dyDescent="0.2">
      <c r="B7" s="6"/>
      <c r="C7" s="6"/>
      <c r="D7" s="6"/>
      <c r="E7" s="6"/>
      <c r="F7" s="6"/>
    </row>
    <row r="8" spans="2:6" ht="15.95" customHeight="1" x14ac:dyDescent="0.25">
      <c r="B8" s="7" t="s">
        <v>1</v>
      </c>
      <c r="C8" s="8">
        <v>120000</v>
      </c>
      <c r="D8" s="9"/>
      <c r="E8" s="9"/>
      <c r="F8" s="9"/>
    </row>
    <row r="9" spans="2:6" ht="15" x14ac:dyDescent="0.2">
      <c r="B9" s="9"/>
      <c r="C9" s="9"/>
      <c r="D9" s="9"/>
      <c r="E9" s="9"/>
      <c r="F9" s="9"/>
    </row>
    <row r="10" spans="2:6" ht="15" x14ac:dyDescent="0.2">
      <c r="B10" s="9"/>
      <c r="C10" s="9"/>
      <c r="D10" s="9"/>
      <c r="E10" s="9"/>
      <c r="F10" s="9"/>
    </row>
    <row r="11" spans="2:6" ht="15" x14ac:dyDescent="0.2">
      <c r="B11" s="9"/>
      <c r="C11" s="9"/>
      <c r="D11" s="9"/>
      <c r="E11" s="9"/>
      <c r="F11" s="9"/>
    </row>
    <row r="12" spans="2:6" ht="15.75" x14ac:dyDescent="0.2">
      <c r="B12" s="10" t="s">
        <v>2</v>
      </c>
      <c r="C12" s="11"/>
      <c r="D12" s="11"/>
      <c r="E12" s="11"/>
      <c r="F12" s="12"/>
    </row>
    <row r="13" spans="2:6" ht="15" x14ac:dyDescent="0.2">
      <c r="B13" s="9"/>
      <c r="C13" s="9"/>
      <c r="D13" s="9"/>
      <c r="E13" s="9"/>
      <c r="F13" s="9"/>
    </row>
    <row r="14" spans="2:6" ht="15" x14ac:dyDescent="0.2">
      <c r="B14" s="9"/>
      <c r="C14" s="9"/>
      <c r="D14" s="9"/>
      <c r="E14" s="9"/>
      <c r="F14" s="9"/>
    </row>
    <row r="15" spans="2:6" ht="15" x14ac:dyDescent="0.2">
      <c r="B15" s="9" t="s">
        <v>3</v>
      </c>
      <c r="C15" s="13">
        <v>1000</v>
      </c>
      <c r="D15" s="9"/>
      <c r="E15" s="9" t="s">
        <v>4</v>
      </c>
      <c r="F15" s="13"/>
    </row>
    <row r="16" spans="2:6" ht="15.95" customHeight="1" x14ac:dyDescent="0.2">
      <c r="B16" s="9" t="s">
        <v>5</v>
      </c>
      <c r="C16" s="13">
        <v>500</v>
      </c>
      <c r="D16" s="9"/>
      <c r="E16" s="9" t="s">
        <v>6</v>
      </c>
      <c r="F16" s="13"/>
    </row>
    <row r="17" spans="2:6" ht="15.95" customHeight="1" x14ac:dyDescent="0.2">
      <c r="B17" s="9" t="s">
        <v>7</v>
      </c>
      <c r="C17" s="13">
        <v>2000</v>
      </c>
      <c r="D17" s="9"/>
      <c r="E17" s="9" t="s">
        <v>8</v>
      </c>
      <c r="F17" s="13">
        <v>500</v>
      </c>
    </row>
    <row r="18" spans="2:6" ht="15.95" customHeight="1" x14ac:dyDescent="0.2">
      <c r="B18" s="9" t="s">
        <v>9</v>
      </c>
      <c r="C18" s="13">
        <v>5000</v>
      </c>
      <c r="D18" s="9"/>
      <c r="E18" s="9" t="s">
        <v>10</v>
      </c>
      <c r="F18" s="13"/>
    </row>
    <row r="19" spans="2:6" ht="15.95" customHeight="1" x14ac:dyDescent="0.2">
      <c r="B19" s="9" t="s">
        <v>11</v>
      </c>
      <c r="C19" s="13"/>
      <c r="D19" s="9"/>
      <c r="E19" s="9" t="s">
        <v>12</v>
      </c>
      <c r="F19" s="13"/>
    </row>
    <row r="20" spans="2:6" ht="15.95" customHeight="1" x14ac:dyDescent="0.2">
      <c r="B20" s="9" t="s">
        <v>13</v>
      </c>
      <c r="C20" s="13">
        <v>2000</v>
      </c>
      <c r="D20" s="9"/>
      <c r="E20" s="9" t="s">
        <v>14</v>
      </c>
      <c r="F20" s="13">
        <v>1000</v>
      </c>
    </row>
    <row r="21" spans="2:6" ht="15.95" customHeight="1" x14ac:dyDescent="0.2">
      <c r="B21" s="9" t="s">
        <v>15</v>
      </c>
      <c r="C21" s="13"/>
      <c r="D21" s="9"/>
      <c r="E21" s="9" t="s">
        <v>16</v>
      </c>
      <c r="F21" s="13"/>
    </row>
    <row r="22" spans="2:6" ht="15.95" customHeight="1" x14ac:dyDescent="0.2">
      <c r="B22" s="9" t="s">
        <v>17</v>
      </c>
      <c r="C22" s="13"/>
      <c r="D22" s="9"/>
      <c r="E22" s="9" t="s">
        <v>18</v>
      </c>
      <c r="F22" s="13">
        <v>2000</v>
      </c>
    </row>
    <row r="23" spans="2:6" ht="15.95" customHeight="1" x14ac:dyDescent="0.2">
      <c r="B23" s="9" t="s">
        <v>19</v>
      </c>
      <c r="C23" s="13"/>
      <c r="D23" s="9"/>
      <c r="E23" s="9" t="s">
        <v>20</v>
      </c>
      <c r="F23" s="13">
        <v>2000</v>
      </c>
    </row>
    <row r="24" spans="2:6" ht="15.95" customHeight="1" x14ac:dyDescent="0.2">
      <c r="B24" s="9" t="s">
        <v>21</v>
      </c>
      <c r="C24" s="13"/>
      <c r="D24" s="9"/>
      <c r="E24" s="9" t="s">
        <v>22</v>
      </c>
      <c r="F24" s="13"/>
    </row>
    <row r="25" spans="2:6" ht="15" x14ac:dyDescent="0.2">
      <c r="B25" s="9"/>
      <c r="C25" s="9"/>
      <c r="D25" s="9"/>
      <c r="E25" s="9"/>
      <c r="F25" s="9"/>
    </row>
    <row r="26" spans="2:6" ht="15.75" x14ac:dyDescent="0.25">
      <c r="B26" s="9"/>
      <c r="C26" s="9"/>
      <c r="D26" s="9"/>
      <c r="E26" s="7" t="s">
        <v>23</v>
      </c>
      <c r="F26" s="14">
        <f>IF(SUM(C15:C24,F15:F24),SUM(C15:C24,F15:F24),"")</f>
        <v>16000</v>
      </c>
    </row>
    <row r="27" spans="2:6" ht="15" x14ac:dyDescent="0.2">
      <c r="B27" s="9"/>
      <c r="C27" s="9"/>
      <c r="D27" s="9"/>
      <c r="E27" s="9"/>
      <c r="F27" s="9"/>
    </row>
    <row r="28" spans="2:6" ht="12.75" customHeight="1" x14ac:dyDescent="0.2">
      <c r="B28" s="6"/>
      <c r="C28" s="6"/>
      <c r="D28" s="6"/>
      <c r="E28" s="6"/>
      <c r="F28" s="15"/>
    </row>
    <row r="29" spans="2:6" ht="15.75" x14ac:dyDescent="0.25">
      <c r="B29" s="7" t="s">
        <v>24</v>
      </c>
      <c r="C29" s="16"/>
      <c r="D29" s="16"/>
      <c r="E29" s="16"/>
      <c r="F29" s="14">
        <f>IF(SUM(C8,F26),C8-F26,"")</f>
        <v>104000</v>
      </c>
    </row>
    <row r="30" spans="2:6" ht="12.75" customHeight="1" x14ac:dyDescent="0.2">
      <c r="B30" s="6"/>
      <c r="C30" s="6"/>
      <c r="D30" s="6"/>
      <c r="E30" s="6"/>
      <c r="F30" s="15"/>
    </row>
    <row r="31" spans="2:6" ht="15.75" x14ac:dyDescent="0.2">
      <c r="B31" s="10" t="s">
        <v>25</v>
      </c>
      <c r="C31" s="11"/>
      <c r="D31" s="11"/>
      <c r="E31" s="11"/>
      <c r="F31" s="12"/>
    </row>
    <row r="32" spans="2:6" ht="15.75" x14ac:dyDescent="0.25">
      <c r="B32" s="17"/>
      <c r="C32" s="18"/>
      <c r="D32" s="18"/>
      <c r="E32" s="18"/>
      <c r="F32" s="19"/>
    </row>
    <row r="33" spans="2:6" ht="15.95" customHeight="1" x14ac:dyDescent="0.2">
      <c r="B33" s="20" t="s">
        <v>26</v>
      </c>
      <c r="C33" s="21"/>
      <c r="D33" s="22"/>
      <c r="E33" s="23" t="s">
        <v>27</v>
      </c>
      <c r="F33" s="24"/>
    </row>
    <row r="34" spans="2:6" ht="15.95" customHeight="1" x14ac:dyDescent="0.2">
      <c r="B34" s="25" t="s">
        <v>28</v>
      </c>
      <c r="C34" s="26">
        <v>0.75</v>
      </c>
      <c r="D34" s="22"/>
      <c r="E34" s="27" t="s">
        <v>29</v>
      </c>
      <c r="F34" s="28">
        <v>2</v>
      </c>
    </row>
    <row r="35" spans="2:6" ht="15.95" customHeight="1" x14ac:dyDescent="0.2">
      <c r="B35" s="25" t="s">
        <v>30</v>
      </c>
      <c r="C35" s="29">
        <f>IF(C34,C8*C34,"")</f>
        <v>90000</v>
      </c>
      <c r="D35" s="22"/>
      <c r="E35" s="27" t="s">
        <v>30</v>
      </c>
      <c r="F35" s="30">
        <f>IF(F34,F29*F34,"")</f>
        <v>208000</v>
      </c>
    </row>
    <row r="36" spans="2:6" x14ac:dyDescent="0.2">
      <c r="B36" s="31"/>
      <c r="C36" s="22"/>
      <c r="D36" s="22"/>
      <c r="E36" s="22"/>
      <c r="F36" s="24"/>
    </row>
    <row r="37" spans="2:6" ht="15.95" customHeight="1" x14ac:dyDescent="0.2">
      <c r="B37" s="20" t="s">
        <v>31</v>
      </c>
      <c r="C37" s="22"/>
      <c r="D37" s="22"/>
      <c r="E37" s="23" t="s">
        <v>32</v>
      </c>
      <c r="F37" s="24"/>
    </row>
    <row r="38" spans="2:6" ht="15.95" customHeight="1" x14ac:dyDescent="0.2">
      <c r="B38" s="25" t="s">
        <v>33</v>
      </c>
      <c r="C38" s="29">
        <f>IF(C8,C8/12,"")</f>
        <v>10000</v>
      </c>
      <c r="D38" s="22"/>
      <c r="E38" s="27" t="s">
        <v>34</v>
      </c>
      <c r="F38" s="32">
        <v>100000</v>
      </c>
    </row>
    <row r="39" spans="2:6" ht="15.95" customHeight="1" x14ac:dyDescent="0.2">
      <c r="B39" s="25" t="s">
        <v>35</v>
      </c>
      <c r="C39" s="33">
        <v>8</v>
      </c>
      <c r="D39" s="22"/>
      <c r="E39" s="27" t="s">
        <v>36</v>
      </c>
      <c r="F39" s="32">
        <v>50000</v>
      </c>
    </row>
    <row r="40" spans="2:6" ht="15.95" customHeight="1" x14ac:dyDescent="0.2">
      <c r="B40" s="25" t="s">
        <v>30</v>
      </c>
      <c r="C40" s="29">
        <f>IF(C39,C39*C38,"")</f>
        <v>80000</v>
      </c>
      <c r="D40" s="22"/>
      <c r="E40" s="27" t="s">
        <v>28</v>
      </c>
      <c r="F40" s="34">
        <v>0.75</v>
      </c>
    </row>
    <row r="41" spans="2:6" ht="15" x14ac:dyDescent="0.2">
      <c r="B41" s="25"/>
      <c r="C41" s="29"/>
      <c r="D41" s="22"/>
      <c r="E41" s="27" t="s">
        <v>30</v>
      </c>
      <c r="F41" s="30">
        <f>IF(SUM(F38:F39),SUM(F38:F39)+(F40*F29),"")</f>
        <v>228000</v>
      </c>
    </row>
    <row r="42" spans="2:6" ht="15" x14ac:dyDescent="0.2">
      <c r="B42" s="35"/>
      <c r="C42" s="36"/>
      <c r="D42" s="36"/>
      <c r="E42" s="36"/>
      <c r="F42" s="37"/>
    </row>
    <row r="45" spans="2:6" x14ac:dyDescent="0.2">
      <c r="B45" s="38"/>
      <c r="C45" s="39"/>
      <c r="D45" s="39"/>
      <c r="E45" s="39"/>
      <c r="F45" s="39"/>
    </row>
  </sheetData>
  <mergeCells count="1">
    <mergeCell ref="B45:F45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B4F634E-943E-45EC-9AF5-26F1AAF3BC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Small Business Valuation</vt:lpstr>
      <vt:lpstr>'Small Business Valuation'!Print_Area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2014-10-25T21:35:55Z</dcterms:created>
  <dcterms:modified xsi:type="dcterms:W3CDTF">2014-10-25T21:35:55Z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TC018773359991</vt:lpwstr>
  </property>
</Properties>
</file>